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8_{2416089F-A153-41C4-BDFB-A49226900778}" xr6:coauthVersionLast="45" xr6:coauthVersionMax="45" xr10:uidLastSave="{00000000-0000-0000-0000-000000000000}"/>
  <bookViews>
    <workbookView xWindow="-120" yWindow="-120" windowWidth="20730" windowHeight="11160" tabRatio="550" xr2:uid="{00000000-000D-0000-FFFF-FFFF00000000}"/>
  </bookViews>
  <sheets>
    <sheet name="Summary" sheetId="1" r:id="rId1"/>
    <sheet name="Mites" sheetId="3" r:id="rId2"/>
    <sheet name="Grants" sheetId="4" r:id="rId3"/>
    <sheet name="Monthly Savings" sheetId="5" r:id="rId4"/>
    <sheet name="Chart Data" sheetId="2" state="hidden" r:id="rId5"/>
  </sheets>
  <definedNames>
    <definedName name="BudgetTitle">Summary!$B$1</definedName>
    <definedName name="ColumnTitleRegion1..C4.1">Summary!$C$3</definedName>
    <definedName name="ColumnTitleRegion2..C6.1">Summary!$C$5</definedName>
    <definedName name="ColumnTitleRegion3..C8.1">Summary!$C$7</definedName>
    <definedName name="ColumnTitleRegion4..C10.1">Summary!$C$9</definedName>
    <definedName name="Percentage_of_Income_Spent">'Chart Data'!$B$5</definedName>
    <definedName name="_xlnm.Print_Titles" localSheetId="2">Grants!$2:$3</definedName>
    <definedName name="_xlnm.Print_Titles" localSheetId="1">Mites!$2:$3</definedName>
    <definedName name="_xlnm.Print_Titles" localSheetId="3">'Monthly Savings'!$2:$3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Summary!$C$6</definedName>
    <definedName name="TotalMonthlyIncome">Summary!$C$4</definedName>
    <definedName name="TotalMonthlySavings">Summary!$C$8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B1" i="5" l="1"/>
  <c r="B1" i="4"/>
  <c r="B1" i="3"/>
  <c r="B6" i="2" l="1"/>
  <c r="B5" i="2" l="1"/>
  <c r="B4" i="2" l="1"/>
  <c r="B3" i="1"/>
</calcChain>
</file>

<file path=xl/sharedStrings.xml><?xml version="1.0" encoding="utf-8"?>
<sst xmlns="http://schemas.openxmlformats.org/spreadsheetml/2006/main" count="53" uniqueCount="35">
  <si>
    <t>Summary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</si>
  <si>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</si>
  <si>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</si>
  <si>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</si>
  <si>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</si>
  <si>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</si>
  <si>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</si>
  <si>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</si>
  <si>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Income Source 2</t>
  </si>
  <si>
    <t>Other</t>
  </si>
  <si>
    <t>CHART DATA</t>
  </si>
  <si>
    <t>Monthly Savings</t>
  </si>
  <si>
    <t>Date</t>
  </si>
  <si>
    <t>Column chart showing total monthly income and total monthly expenses is in this cell.</t>
  </si>
  <si>
    <t xml:space="preserve">Aid for Church </t>
  </si>
  <si>
    <t>Operation Mercy</t>
  </si>
  <si>
    <t>Food for Children</t>
  </si>
  <si>
    <t>Large Print Bibles</t>
  </si>
  <si>
    <t xml:space="preserve">MOSt </t>
  </si>
  <si>
    <t>Bring Christ's Light</t>
  </si>
  <si>
    <t>Soldiers of the Cross</t>
  </si>
  <si>
    <t xml:space="preserve">Train up </t>
  </si>
  <si>
    <t>National</t>
  </si>
  <si>
    <t>Percentage of Collected Mites</t>
  </si>
  <si>
    <t>Total Mites for 2020-2021</t>
  </si>
  <si>
    <t>Total Mites Collected District Mites</t>
  </si>
  <si>
    <t xml:space="preserve">Total Mites collected National </t>
  </si>
  <si>
    <t>Total Mites Collected So Far</t>
  </si>
  <si>
    <t>CID Mites 2020-2021</t>
  </si>
  <si>
    <t>CID Mites 2020-2022</t>
  </si>
  <si>
    <t>CID Mites 2020-2023</t>
  </si>
  <si>
    <t>CID Mites 2020-2024</t>
  </si>
  <si>
    <t>CID Mites 2020-2025</t>
  </si>
  <si>
    <t>CID Mites 2020-2026</t>
  </si>
  <si>
    <t>CID Mites 2020-2027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</si>
</sst>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11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8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4" fontId="2" fillId="0" borderId="0" xfId="6">
      <alignment horizontal="left" vertical="top"/>
    </xf>
    <xf numFmtId="165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mount" xfId="7" xr:uid="{00000000-0005-0000-0000-000000000000}"/>
    <cellStyle name="Date" xfId="9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 xr:uid="{00000000-0005-0000-0000-000006000000}"/>
    <cellStyle name="Normal" xfId="0" builtinId="0" customBuiltin="1"/>
    <cellStyle name="Title" xfId="1" builtinId="15" customBuiltin="1"/>
    <cellStyle name="Totals" xfId="6" xr:uid="{00000000-0005-0000-0000-000009000000}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0.66163714285714281</c:v>
                </c:pt>
                <c:pt idx="1">
                  <c:v>0.33836285714285713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Summary!$C$4</c:f>
              <c:numCache>
                <c:formatCode>"$"#,##0</c:formatCode>
                <c:ptCount val="1"/>
                <c:pt idx="0">
                  <c:v>105000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Summary!$C$6</c:f>
              <c:numCache>
                <c:formatCode>"$"#,##0</c:formatCode>
                <c:ptCount val="1"/>
                <c:pt idx="0">
                  <c:v>35528.1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onthlyIncome" displayName="MonthlyIncome" ref="B3:C6" totalsRowShown="0" headerRowCellStyle="Heading 2">
  <autoFilter ref="B3:C6" xr:uid="{00000000-0009-0000-0100-000004000000}"/>
  <tableColumns count="2">
    <tableColumn id="1" xr3:uid="{00000000-0010-0000-0000-000001000000}" name="ITEM" dataCellStyle="Item"/>
    <tableColumn id="2" xr3:uid="{00000000-0010-0000-0000-000002000000}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onthlyExpenses" displayName="MonthlyExpenses" ref="B3:D16" totalsRowShown="0" headerRowCellStyle="Heading 2">
  <autoFilter ref="B3:D16" xr:uid="{00000000-0009-0000-0100-000008000000}"/>
  <tableColumns count="3">
    <tableColumn id="1" xr3:uid="{00000000-0010-0000-0100-000001000000}" name="ITEM" dataCellStyle="Item"/>
    <tableColumn id="2" xr3:uid="{00000000-0010-0000-0100-000002000000}" name="DUE DATE" dataCellStyle="Date"/>
    <tableColumn id="3" xr3:uid="{00000000-0010-0000-0100-000003000000}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avings" displayName="Savings" ref="B3:C6" totalsRowShown="0" headerRowCellStyle="Heading 2">
  <autoFilter ref="B3:C6" xr:uid="{00000000-0009-0000-0100-00000C000000}"/>
  <tableColumns count="2">
    <tableColumn id="1" xr3:uid="{00000000-0010-0000-0200-000001000000}" name="DATE" dataCellStyle="Date"/>
    <tableColumn id="2" xr3:uid="{00000000-0010-0000-0200-000002000000}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topLeftCell="D5" zoomScale="115" zoomScaleNormal="115" workbookViewId="0">
      <selection activeCell="K10" sqref="K10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28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</row>
    <row r="2" spans="1:8" s="1" customFormat="1" ht="33" customHeight="1" x14ac:dyDescent="0.3">
      <c r="A2"/>
      <c r="B2" s="3" t="s">
        <v>23</v>
      </c>
      <c r="C2" s="3" t="s">
        <v>0</v>
      </c>
    </row>
    <row r="3" spans="1:8" s="1" customFormat="1" ht="18.75" customHeight="1" x14ac:dyDescent="0.3">
      <c r="A3"/>
      <c r="B3" s="13">
        <f>Percentage_of_Income_Spent</f>
        <v>0.33836285714285713</v>
      </c>
      <c r="C3" s="6" t="s">
        <v>24</v>
      </c>
      <c r="D3" s="14" t="s">
        <v>13</v>
      </c>
      <c r="E3" s="14"/>
      <c r="F3" s="14"/>
      <c r="G3" s="14"/>
      <c r="H3" s="14"/>
    </row>
    <row r="4" spans="1:8" s="1" customFormat="1" ht="46.5" customHeight="1" x14ac:dyDescent="0.3">
      <c r="A4"/>
      <c r="B4" s="13"/>
      <c r="C4" s="7">
        <v>105000</v>
      </c>
      <c r="D4" s="14"/>
      <c r="E4" s="14"/>
      <c r="F4" s="14"/>
      <c r="G4" s="14"/>
      <c r="H4" s="14"/>
    </row>
    <row r="5" spans="1:8" s="1" customFormat="1" ht="18.75" customHeight="1" x14ac:dyDescent="0.3">
      <c r="A5"/>
      <c r="B5" s="13"/>
      <c r="C5" s="11" t="s">
        <v>27</v>
      </c>
      <c r="D5" s="14"/>
      <c r="E5" s="14"/>
      <c r="F5" s="14"/>
      <c r="G5" s="14"/>
      <c r="H5" s="14"/>
    </row>
    <row r="6" spans="1:8" s="1" customFormat="1" ht="46.5" customHeight="1" x14ac:dyDescent="0.3">
      <c r="A6"/>
      <c r="B6" s="13"/>
      <c r="C6" s="7">
        <v>35528.1</v>
      </c>
      <c r="D6" s="14"/>
      <c r="E6" s="14"/>
      <c r="F6" s="14"/>
      <c r="G6" s="14"/>
      <c r="H6" s="14"/>
    </row>
    <row r="7" spans="1:8" s="1" customFormat="1" ht="18.75" customHeight="1" x14ac:dyDescent="0.3">
      <c r="A7"/>
      <c r="B7" s="13"/>
      <c r="C7" s="11" t="s">
        <v>26</v>
      </c>
      <c r="D7" s="14"/>
      <c r="E7" s="14"/>
      <c r="F7" s="14"/>
      <c r="G7" s="14"/>
      <c r="H7" s="14"/>
    </row>
    <row r="8" spans="1:8" s="1" customFormat="1" ht="46.5" customHeight="1" x14ac:dyDescent="0.3">
      <c r="A8"/>
      <c r="B8" s="13"/>
      <c r="C8" s="7">
        <f>TotalMonthlyExpenses*25%</f>
        <v>8882.0249999999996</v>
      </c>
      <c r="D8" s="14"/>
      <c r="E8" s="14"/>
      <c r="F8" s="14"/>
      <c r="G8" s="14"/>
      <c r="H8" s="14"/>
    </row>
    <row r="9" spans="1:8" s="1" customFormat="1" ht="18.75" customHeight="1" x14ac:dyDescent="0.3">
      <c r="A9"/>
      <c r="B9" s="13"/>
      <c r="C9" s="11" t="s">
        <v>25</v>
      </c>
      <c r="D9" s="14"/>
      <c r="E9" s="14"/>
      <c r="F9" s="14"/>
      <c r="G9" s="14"/>
      <c r="H9" s="14"/>
    </row>
    <row r="10" spans="1:8" s="1" customFormat="1" ht="46.5" customHeight="1" x14ac:dyDescent="0.3">
      <c r="A10"/>
      <c r="B10" s="13"/>
      <c r="C10" s="7">
        <f>TotalMonthlyExpenses-TotalMonthlySavings</f>
        <v>26646.074999999997</v>
      </c>
      <c r="D10" s="14"/>
      <c r="E10" s="14"/>
      <c r="F10" s="14"/>
      <c r="G10" s="14"/>
      <c r="H10" s="14"/>
    </row>
    <row r="11" spans="1:8" ht="27.75" customHeight="1" x14ac:dyDescent="0.3">
      <c r="D11" s="14"/>
      <c r="E11" s="14"/>
      <c r="F11" s="14"/>
      <c r="G11" s="14"/>
      <c r="H11" s="14"/>
    </row>
  </sheetData>
  <mergeCells count="2">
    <mergeCell ref="B3:B10"/>
    <mergeCell ref="D3:H11"/>
  </mergeCells>
  <phoneticPr fontId="10" type="noConversion"/>
  <dataValidations xWindow="45" yWindow="319" count="14">
    <dataValidation allowBlank="1" showInputMessage="1" showErrorMessage="1" prompt="Create a Personal budget in this workbook. Donut and column charts are automatically updated in this worksheet based on total monthly income and expenses" sqref="A1" xr:uid="{00000000-0002-0000-0000-000000000000}"/>
    <dataValidation allowBlank="1" showInputMessage="1" showErrorMessage="1" prompt="Total Monthly Income is automatically calculated in this cell " sqref="C4" xr:uid="{00000000-0002-0000-0000-000001000000}"/>
    <dataValidation allowBlank="1" showInputMessage="1" showErrorMessage="1" prompt="Total Monthly Expenses are automatically calculated in this cell" sqref="C6" xr:uid="{00000000-0002-0000-0000-000002000000}"/>
    <dataValidation allowBlank="1" showInputMessage="1" showErrorMessage="1" prompt="Total Monthly Savings are automatically calculated in this cell" sqref="C8" xr:uid="{00000000-0002-0000-0000-000003000000}"/>
    <dataValidation allowBlank="1" showInputMessage="1" showErrorMessage="1" prompt="Cash Balance is automatically calculated in this cell" sqref="C10" xr:uid="{00000000-0002-0000-0000-000004000000}"/>
    <dataValidation allowBlank="1" showInputMessage="1" showErrorMessage="1" prompt="Title of this worksheet is in this cell. Summary of Total Monthly Income, Total Monthly Expenses, Total Monthly Savings, and Cash Balance is in cells C3 through C10" sqref="B1:H1" xr:uid="{00000000-0002-0000-0000-000005000000}"/>
    <dataValidation allowBlank="1" showInputMessage="1" showErrorMessage="1" prompt="Donut chart with percentage of income spent is in this cell" sqref="B3:B10" xr:uid="{00000000-0002-0000-0000-000006000000}"/>
    <dataValidation allowBlank="1" showInputMessage="1" showErrorMessage="1" prompt="Donut chart with percentage of income spent is in cell below" sqref="B2" xr:uid="{00000000-0002-0000-0000-000007000000}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C2" xr:uid="{00000000-0002-0000-0000-000008000000}"/>
    <dataValidation allowBlank="1" showInputMessage="1" showErrorMessage="1" prompt="Total Monthly Income is automatically calculated in cell below" sqref="C3" xr:uid="{00000000-0002-0000-0000-000009000000}"/>
    <dataValidation allowBlank="1" showInputMessage="1" showErrorMessage="1" prompt="Total Monthly Expenses are automatically calculated in cell below" sqref="C5" xr:uid="{00000000-0002-0000-0000-00000A000000}"/>
    <dataValidation allowBlank="1" showInputMessage="1" showErrorMessage="1" prompt="Total Monthly Savings are automatically calculated in cell below" sqref="C7" xr:uid="{00000000-0002-0000-0000-00000B000000}"/>
    <dataValidation allowBlank="1" showInputMessage="1" showErrorMessage="1" prompt="Cash Balance is automatically calculated in cell below" sqref="C9" xr:uid="{00000000-0002-0000-0000-00000C000000}"/>
    <dataValidation allowBlank="1" showInputMessage="1" showErrorMessage="1" prompt="Column chart contrasting total monthly income and total monthly expenses is in cells  D3 through H11" sqref="D3:H11" xr:uid="{00000000-0002-0000-0000-00000D000000}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>
      <selection activeCell="C7" sqref="C7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CID Mites 2020-2021</v>
      </c>
    </row>
    <row r="2" spans="1:3" s="1" customFormat="1" ht="31.5" customHeight="1" x14ac:dyDescent="0.3">
      <c r="B2" s="3" t="s">
        <v>1</v>
      </c>
      <c r="C2"/>
    </row>
    <row r="3" spans="1:3" s="1" customFormat="1" ht="18.75" customHeight="1" x14ac:dyDescent="0.2">
      <c r="B3" s="6" t="s">
        <v>3</v>
      </c>
      <c r="C3" s="6" t="s">
        <v>4</v>
      </c>
    </row>
    <row r="4" spans="1:3" ht="28.15" customHeight="1" x14ac:dyDescent="0.3">
      <c r="A4" s="1"/>
      <c r="B4" s="12" t="s">
        <v>7</v>
      </c>
      <c r="C4" s="8">
        <v>19251.689999999999</v>
      </c>
    </row>
    <row r="5" spans="1:3" ht="28.15" customHeight="1" x14ac:dyDescent="0.3">
      <c r="A5" s="1"/>
      <c r="B5" s="9" t="s">
        <v>8</v>
      </c>
      <c r="C5" s="8">
        <v>1683.6</v>
      </c>
    </row>
    <row r="6" spans="1:3" ht="28.15" customHeight="1" x14ac:dyDescent="0.3">
      <c r="A6" s="1"/>
      <c r="B6" s="9" t="s">
        <v>9</v>
      </c>
      <c r="C6" s="8">
        <v>14592.81</v>
      </c>
    </row>
  </sheetData>
  <dataValidations count="5">
    <dataValidation allowBlank="1" showInputMessage="1" showErrorMessage="1" prompt="Enter Monthly Income in this worksheet" sqref="A1" xr:uid="{00000000-0002-0000-0100-000000000000}"/>
    <dataValidation allowBlank="1" showInputMessage="1" showErrorMessage="1" prompt="Enter income Items in this column under this heading. Use heading filters to find specific entries" sqref="B3" xr:uid="{00000000-0002-0000-0100-000001000000}"/>
    <dataValidation allowBlank="1" showInputMessage="1" showErrorMessage="1" prompt="Enter Amount in this column under this heading" sqref="C3" xr:uid="{00000000-0002-0000-0100-000002000000}"/>
    <dataValidation allowBlank="1" showInputMessage="1" showErrorMessage="1" prompt="Title is automatically updated in this cell" sqref="B1" xr:uid="{00000000-0002-0000-0100-000003000000}"/>
    <dataValidation allowBlank="1" showInputMessage="1" showErrorMessage="1" prompt="Enter Monthly Income details in table below" sqref="B2" xr:uid="{00000000-0002-0000-01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topLeftCell="A2" zoomScaleNormal="100" workbookViewId="0">
      <selection activeCell="F9" sqref="F9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BudgetTitle</f>
        <v>CID Mites 2020-2021</v>
      </c>
    </row>
    <row r="2" spans="1:4" s="1" customFormat="1" ht="31.5" customHeight="1" x14ac:dyDescent="0.3">
      <c r="B2" s="3" t="s">
        <v>2</v>
      </c>
      <c r="C2"/>
      <c r="D2" s="3"/>
    </row>
    <row r="3" spans="1:4" s="1" customFormat="1" ht="18.75" customHeight="1" x14ac:dyDescent="0.2">
      <c r="B3" s="6" t="s">
        <v>3</v>
      </c>
      <c r="C3" s="6" t="s">
        <v>5</v>
      </c>
      <c r="D3" s="6" t="s">
        <v>4</v>
      </c>
    </row>
    <row r="4" spans="1:4" ht="28.15" customHeight="1" x14ac:dyDescent="0.3">
      <c r="A4" s="1"/>
      <c r="B4" s="9" t="s">
        <v>14</v>
      </c>
      <c r="C4" s="10" t="s">
        <v>12</v>
      </c>
      <c r="D4" s="8"/>
    </row>
    <row r="5" spans="1:4" ht="28.15" customHeight="1" x14ac:dyDescent="0.3">
      <c r="A5" s="1"/>
      <c r="B5" s="9" t="s">
        <v>15</v>
      </c>
      <c r="C5" s="10" t="s">
        <v>12</v>
      </c>
      <c r="D5" s="8"/>
    </row>
    <row r="6" spans="1:4" ht="28.15" customHeight="1" x14ac:dyDescent="0.3">
      <c r="A6" s="1"/>
      <c r="B6" s="9" t="s">
        <v>16</v>
      </c>
      <c r="C6" s="10" t="s">
        <v>12</v>
      </c>
      <c r="D6" s="8"/>
    </row>
    <row r="7" spans="1:4" ht="28.15" customHeight="1" x14ac:dyDescent="0.3">
      <c r="A7" s="1"/>
      <c r="B7" s="9" t="s">
        <v>17</v>
      </c>
      <c r="C7" s="10" t="s">
        <v>12</v>
      </c>
      <c r="D7" s="8"/>
    </row>
    <row r="8" spans="1:4" ht="28.15" customHeight="1" x14ac:dyDescent="0.3">
      <c r="A8" s="1"/>
      <c r="B8" s="9" t="s">
        <v>18</v>
      </c>
      <c r="C8" s="10" t="s">
        <v>12</v>
      </c>
      <c r="D8" s="8"/>
    </row>
    <row r="9" spans="1:4" ht="28.15" customHeight="1" x14ac:dyDescent="0.3">
      <c r="A9" s="1"/>
      <c r="B9" s="9" t="s">
        <v>19</v>
      </c>
      <c r="C9" s="10" t="s">
        <v>12</v>
      </c>
      <c r="D9" s="8"/>
    </row>
    <row r="10" spans="1:4" ht="28.15" customHeight="1" x14ac:dyDescent="0.3">
      <c r="A10" s="1"/>
      <c r="B10" s="9" t="s">
        <v>20</v>
      </c>
      <c r="C10" s="10" t="s">
        <v>12</v>
      </c>
      <c r="D10" s="8"/>
    </row>
    <row r="11" spans="1:4" ht="28.15" customHeight="1" x14ac:dyDescent="0.3">
      <c r="A11" s="1"/>
      <c r="B11" s="9" t="s">
        <v>21</v>
      </c>
      <c r="C11" s="10" t="s">
        <v>12</v>
      </c>
      <c r="D11" s="8"/>
    </row>
    <row r="12" spans="1:4" ht="28.15" customHeight="1" x14ac:dyDescent="0.3">
      <c r="A12" s="1"/>
      <c r="B12" s="9" t="s">
        <v>22</v>
      </c>
      <c r="C12" s="10" t="s">
        <v>12</v>
      </c>
      <c r="D12" s="8"/>
    </row>
    <row r="13" spans="1:4" ht="28.15" customHeight="1" x14ac:dyDescent="0.3">
      <c r="A13" s="1"/>
      <c r="B13" s="9"/>
      <c r="C13" s="10" t="s">
        <v>12</v>
      </c>
      <c r="D13" s="8"/>
    </row>
    <row r="14" spans="1:4" ht="28.15" customHeight="1" x14ac:dyDescent="0.3">
      <c r="A14" s="1"/>
      <c r="B14" s="9"/>
      <c r="C14" s="10" t="s">
        <v>12</v>
      </c>
      <c r="D14" s="8">
        <v>50</v>
      </c>
    </row>
    <row r="15" spans="1:4" ht="28.15" customHeight="1" x14ac:dyDescent="0.3">
      <c r="A15" s="1"/>
      <c r="B15" s="9"/>
      <c r="C15" s="10" t="s">
        <v>12</v>
      </c>
      <c r="D15" s="8">
        <v>100</v>
      </c>
    </row>
    <row r="16" spans="1:4" ht="28.15" customHeight="1" x14ac:dyDescent="0.3">
      <c r="A16" s="1"/>
      <c r="B16" s="9"/>
      <c r="C16" s="10" t="s">
        <v>12</v>
      </c>
      <c r="D16" s="8">
        <v>50</v>
      </c>
    </row>
  </sheetData>
  <dataValidations count="6">
    <dataValidation allowBlank="1" showInputMessage="1" showErrorMessage="1" prompt="Enter Monthly Expenses in this worksheet" sqref="A1" xr:uid="{00000000-0002-0000-0200-000000000000}"/>
    <dataValidation allowBlank="1" showInputMessage="1" showErrorMessage="1" prompt="Enter expense Items in this column under this heading. Use heading filters to find specific entries" sqref="B3" xr:uid="{00000000-0002-0000-0200-000001000000}"/>
    <dataValidation allowBlank="1" showInputMessage="1" showErrorMessage="1" prompt="Enter Due Date in this column under this heading" sqref="C3" xr:uid="{00000000-0002-0000-0200-000002000000}"/>
    <dataValidation allowBlank="1" showInputMessage="1" showErrorMessage="1" prompt="Enter Amount in this column under this heading" sqref="D3" xr:uid="{00000000-0002-0000-0200-000003000000}"/>
    <dataValidation allowBlank="1" showInputMessage="1" showErrorMessage="1" prompt="Title is automatically updated in this cell" sqref="B1" xr:uid="{00000000-0002-0000-0200-000004000000}"/>
    <dataValidation allowBlank="1" showInputMessage="1" showErrorMessage="1" prompt="Enter Monthly Expenses in table below" sqref="B2" xr:uid="{00000000-0002-0000-0200-000005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CID Mites 2020-2021</v>
      </c>
    </row>
    <row r="2" spans="1:3" s="1" customFormat="1" ht="31.5" customHeight="1" x14ac:dyDescent="0.3">
      <c r="A2"/>
      <c r="B2" s="3" t="s">
        <v>11</v>
      </c>
      <c r="C2"/>
    </row>
    <row r="3" spans="1:3" s="1" customFormat="1" ht="18.75" customHeight="1" x14ac:dyDescent="0.3">
      <c r="A3"/>
      <c r="B3" s="6" t="s">
        <v>6</v>
      </c>
      <c r="C3" s="6" t="s">
        <v>4</v>
      </c>
    </row>
    <row r="4" spans="1:3" ht="28.15" customHeight="1" x14ac:dyDescent="0.3">
      <c r="A4"/>
      <c r="B4" s="10" t="s">
        <v>12</v>
      </c>
      <c r="C4" s="8">
        <v>200</v>
      </c>
    </row>
    <row r="5" spans="1:3" ht="28.15" customHeight="1" x14ac:dyDescent="0.3">
      <c r="A5"/>
      <c r="B5" s="10" t="s">
        <v>12</v>
      </c>
      <c r="C5" s="8">
        <v>250</v>
      </c>
    </row>
    <row r="6" spans="1:3" ht="28.15" customHeight="1" x14ac:dyDescent="0.3">
      <c r="A6"/>
      <c r="B6" s="10" t="s">
        <v>12</v>
      </c>
      <c r="C6" s="8">
        <v>100</v>
      </c>
    </row>
  </sheetData>
  <dataValidations count="5">
    <dataValidation allowBlank="1" showInputMessage="1" showErrorMessage="1" prompt="Enter Monthly Savings in this worksheet" sqref="A1" xr:uid="{00000000-0002-0000-0300-000000000000}"/>
    <dataValidation allowBlank="1" showInputMessage="1" showErrorMessage="1" prompt="Enter savngs deposit Date in this column under this heading. Use heading filters to find specific entries" sqref="B3" xr:uid="{00000000-0002-0000-0300-000001000000}"/>
    <dataValidation allowBlank="1" showInputMessage="1" showErrorMessage="1" prompt="Enter Amount in this column under this heading" sqref="C3" xr:uid="{00000000-0002-0000-0300-000002000000}"/>
    <dataValidation allowBlank="1" showInputMessage="1" showErrorMessage="1" prompt="Title is automatically updated in this cell" sqref="B1" xr:uid="{00000000-0002-0000-0300-000003000000}"/>
    <dataValidation allowBlank="1" showInputMessage="1" showErrorMessage="1" prompt="Enter Monthly Savings in table below" sqref="B2" xr:uid="{00000000-0002-0000-03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10</v>
      </c>
    </row>
    <row r="4" spans="2:2" x14ac:dyDescent="0.3">
      <c r="B4" s="4">
        <f>MIN(1,1-B5)</f>
        <v>0.66163714285714281</v>
      </c>
    </row>
    <row r="5" spans="2:2" x14ac:dyDescent="0.3">
      <c r="B5" s="4">
        <f>MIN(TotalMonthlyExpenses/TotalMonthlyIncome,1)</f>
        <v>0.33836285714285713</v>
      </c>
    </row>
    <row r="6" spans="2:2" x14ac:dyDescent="0.3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04F23C-2264-4B02-88C2-03A3D033594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0C4EC1F-5E58-42F7-B3E6-332F1089DF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FD4CE-B406-485C-867A-01BC06605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Summary</vt:lpstr>
      <vt:lpstr>Mites</vt:lpstr>
      <vt:lpstr>Grants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Grants!Print_Titles</vt:lpstr>
      <vt:lpstr>Mites!Print_Titles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2019-03-18T21:54:04Z</dcterms:created>
  <dcterms:modified xsi:type="dcterms:W3CDTF">2020-10-14T17:40:56Z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